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315" yWindow="75" windowWidth="11220" windowHeight="9780"/>
  </bookViews>
  <sheets>
    <sheet name="Bon de commande" sheetId="1" r:id="rId1"/>
    <sheet name="Feuil1" sheetId="2" state="hidden" r:id="rId2"/>
  </sheets>
  <externalReferences>
    <externalReference r:id="rId3"/>
  </externalReferences>
  <definedNames>
    <definedName name="choix" localSheetId="0">'Bon de commande'!$M$2:$M$3</definedName>
    <definedName name="choix">[1]associations!$M$2:$M$3</definedName>
    <definedName name="_xlnm.Print_Area" localSheetId="0">'Bon de commande'!$A$1:$L$58</definedName>
  </definedNames>
  <calcPr calcId="125725"/>
</workbook>
</file>

<file path=xl/calcChain.xml><?xml version="1.0" encoding="utf-8"?>
<calcChain xmlns="http://schemas.openxmlformats.org/spreadsheetml/2006/main">
  <c r="H5" i="2"/>
  <c r="G5"/>
  <c r="F5"/>
  <c r="E5"/>
  <c r="D5"/>
  <c r="AC5"/>
  <c r="AB5"/>
  <c r="AA5"/>
  <c r="Y5"/>
  <c r="W5"/>
  <c r="V5"/>
  <c r="U5"/>
  <c r="T5"/>
  <c r="S5"/>
  <c r="R5"/>
  <c r="P5"/>
  <c r="O5"/>
  <c r="N5"/>
  <c r="M5"/>
  <c r="L5"/>
  <c r="K5"/>
  <c r="J5"/>
  <c r="C5"/>
  <c r="B5"/>
  <c r="F32" i="1"/>
  <c r="F33"/>
  <c r="F44"/>
  <c r="F53" s="1"/>
  <c r="AH5" i="2" s="1"/>
  <c r="F38" i="1"/>
  <c r="F52" s="1"/>
  <c r="AG5" i="2" s="1"/>
  <c r="F31" i="1"/>
  <c r="F26"/>
  <c r="F25"/>
  <c r="F24"/>
  <c r="F23"/>
  <c r="F22"/>
  <c r="F21"/>
  <c r="F20"/>
  <c r="G34" l="1"/>
  <c r="F51" s="1"/>
  <c r="AF5" i="2" s="1"/>
  <c r="G27" i="1"/>
  <c r="F50" s="1"/>
  <c r="AE5" i="2" s="1"/>
  <c r="H53" i="1" l="1"/>
  <c r="AI5" i="2" s="1"/>
</calcChain>
</file>

<file path=xl/sharedStrings.xml><?xml version="1.0" encoding="utf-8"?>
<sst xmlns="http://schemas.openxmlformats.org/spreadsheetml/2006/main" count="85" uniqueCount="71">
  <si>
    <t>CHAMPIONNAT NATIONAL 
de Gymnastique masculine 
par équipe 
18/19 juin 2016</t>
  </si>
  <si>
    <t xml:space="preserve">BON de commande </t>
  </si>
  <si>
    <t>x</t>
  </si>
  <si>
    <t>A remplir et à adresser au plus vite, avant le 8 mai 2016</t>
  </si>
  <si>
    <t>Renseignement administratif</t>
  </si>
  <si>
    <t>Association</t>
  </si>
  <si>
    <t>CP - Ville</t>
  </si>
  <si>
    <t>Nom</t>
  </si>
  <si>
    <t>Prénom</t>
  </si>
  <si>
    <t>Téléphone</t>
  </si>
  <si>
    <t>Portable</t>
  </si>
  <si>
    <t>E-mail</t>
  </si>
  <si>
    <t xml:space="preserve">TEE SHIRT </t>
  </si>
  <si>
    <t>Taille</t>
  </si>
  <si>
    <t>Nombre</t>
  </si>
  <si>
    <t>Prix Unitaire</t>
  </si>
  <si>
    <t>Total</t>
  </si>
  <si>
    <t>9 11 ans</t>
  </si>
  <si>
    <t>11 14 ans</t>
  </si>
  <si>
    <t>S</t>
  </si>
  <si>
    <t>M</t>
  </si>
  <si>
    <t>L</t>
  </si>
  <si>
    <t>XL</t>
  </si>
  <si>
    <t>XXL</t>
  </si>
  <si>
    <t>Gobelet</t>
  </si>
  <si>
    <t>Récap</t>
  </si>
  <si>
    <t>Tee shirt seul</t>
  </si>
  <si>
    <t>Bouteille de Muscadet</t>
  </si>
  <si>
    <t>Pack</t>
  </si>
  <si>
    <t>nationalgam2016@fscf44.fr</t>
  </si>
  <si>
    <t>Enregistrer ce fichier et envoyer le  par mail à l'aide du bouton ci-contre ne pas oublier de le joindre au mail</t>
  </si>
  <si>
    <t>Envoyer</t>
  </si>
  <si>
    <t>Choix Etiquette</t>
  </si>
  <si>
    <t>1 bouteille</t>
  </si>
  <si>
    <t>Pack 2 bouteilles</t>
  </si>
  <si>
    <t>Pack 4 bouteilles</t>
  </si>
  <si>
    <t>Choix étiquette</t>
  </si>
  <si>
    <t>à régler par chèque</t>
  </si>
  <si>
    <t>Responsable de l'association qui récuperera la commande à l'accueil</t>
  </si>
  <si>
    <t>Chèque à l'ordre de" National Gymnastique masculine FSCF" chez Mme Sandrine COSSARD 52 Impasse HortenseTanvet Bear 44150 ANCENIS</t>
  </si>
  <si>
    <t>association</t>
  </si>
  <si>
    <t>cp ville</t>
  </si>
  <si>
    <t>nom</t>
  </si>
  <si>
    <t>prenom</t>
  </si>
  <si>
    <t>tél</t>
  </si>
  <si>
    <t>email</t>
  </si>
  <si>
    <t>9 11</t>
  </si>
  <si>
    <t>11 14</t>
  </si>
  <si>
    <t>s</t>
  </si>
  <si>
    <t>m</t>
  </si>
  <si>
    <t>l</t>
  </si>
  <si>
    <t>xl</t>
  </si>
  <si>
    <t>xxl</t>
  </si>
  <si>
    <t>hoix et</t>
  </si>
  <si>
    <t>2 bouteille</t>
  </si>
  <si>
    <t>choix 1</t>
  </si>
  <si>
    <t>choix 2</t>
  </si>
  <si>
    <t>pack 4 bouteilles</t>
  </si>
  <si>
    <t>gobelet</t>
  </si>
  <si>
    <t>pack tee shirt gobelt et bouteille</t>
  </si>
  <si>
    <t>choix etiquette</t>
  </si>
  <si>
    <t>choix taille tee shirt</t>
  </si>
  <si>
    <t>bouteille</t>
  </si>
  <si>
    <t>pack</t>
  </si>
  <si>
    <t>total</t>
  </si>
  <si>
    <t>portable</t>
  </si>
  <si>
    <t>tee shirt</t>
  </si>
  <si>
    <t>Bouteille de Muscadet
Nous vous rappelons que la vente d'alcool est interdite aux mineurs</t>
  </si>
  <si>
    <t>Pack 1 Tee shirt, 1 Gobelet et 1 Bouteille de vin
Nous vous rappelons que la vente d'alcool est interdite aux mineurs</t>
  </si>
  <si>
    <t>Précisez taille Tee shirt</t>
  </si>
  <si>
    <t xml:space="preserve">Uniquement par mail et en format excel Merci  nationalgam2016@fscf44.fr         </t>
  </si>
</sst>
</file>

<file path=xl/styles.xml><?xml version="1.0" encoding="utf-8"?>
<styleSheet xmlns="http://schemas.openxmlformats.org/spreadsheetml/2006/main">
  <numFmts count="1">
    <numFmt numFmtId="6" formatCode="#,##0\ &quot;€&quot;;[Red]\-#,##0\ &quot;€&quot;"/>
  </numFmts>
  <fonts count="14">
    <font>
      <sz val="11"/>
      <color theme="1"/>
      <name val="Calibri"/>
      <family val="2"/>
      <scheme val="minor"/>
    </font>
    <font>
      <b/>
      <sz val="18"/>
      <color theme="1"/>
      <name val="Comic Sans MS"/>
      <family val="4"/>
    </font>
    <font>
      <sz val="12"/>
      <color theme="1"/>
      <name val="Comic Sans MS"/>
      <family val="4"/>
    </font>
    <font>
      <sz val="14"/>
      <color theme="1"/>
      <name val="Comic Sans MS"/>
      <family val="4"/>
    </font>
    <font>
      <b/>
      <sz val="24"/>
      <color theme="1"/>
      <name val="Comic Sans MS"/>
      <family val="4"/>
    </font>
    <font>
      <i/>
      <sz val="14"/>
      <color theme="1"/>
      <name val="Comic Sans MS"/>
      <family val="4"/>
    </font>
    <font>
      <sz val="20"/>
      <color rgb="FFFF0000"/>
      <name val="Comic Sans MS"/>
      <family val="4"/>
    </font>
    <font>
      <i/>
      <sz val="12"/>
      <color theme="1"/>
      <name val="Comic Sans MS"/>
      <family val="4"/>
    </font>
    <font>
      <sz val="16"/>
      <color theme="1"/>
      <name val="Comic Sans MS"/>
      <family val="4"/>
    </font>
    <font>
      <u/>
      <sz val="11"/>
      <color theme="10"/>
      <name val="Calibri"/>
      <family val="2"/>
    </font>
    <font>
      <b/>
      <u/>
      <sz val="28"/>
      <color theme="10"/>
      <name val="Calibri"/>
      <family val="2"/>
    </font>
    <font>
      <sz val="11"/>
      <color indexed="8"/>
      <name val="Calibri"/>
      <family val="2"/>
      <charset val="1"/>
    </font>
    <font>
      <b/>
      <sz val="16"/>
      <name val="Comic Sans MS"/>
      <family val="4"/>
    </font>
    <font>
      <b/>
      <sz val="16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6" fontId="0" fillId="0" borderId="0" xfId="0" applyNumberFormat="1"/>
    <xf numFmtId="0" fontId="13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9" fillId="0" borderId="0" xfId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7" xfId="1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6" fontId="3" fillId="0" borderId="7" xfId="0" applyNumberFormat="1" applyFont="1" applyBorder="1" applyAlignment="1">
      <alignment horizontal="center" vertical="center"/>
    </xf>
    <xf numFmtId="6" fontId="3" fillId="0" borderId="7" xfId="0" applyNumberFormat="1" applyFont="1" applyBorder="1" applyAlignment="1">
      <alignment vertical="center"/>
    </xf>
  </cellXfs>
  <cellStyles count="3">
    <cellStyle name="Excel Built-in Normal" xfId="2"/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1</xdr:row>
      <xdr:rowOff>0</xdr:rowOff>
    </xdr:from>
    <xdr:to>
      <xdr:col>10</xdr:col>
      <xdr:colOff>838200</xdr:colOff>
      <xdr:row>2</xdr:row>
      <xdr:rowOff>0</xdr:rowOff>
    </xdr:to>
    <xdr:sp macro="" textlink="">
      <xdr:nvSpPr>
        <xdr:cNvPr id="2" name="Zone de texte 3"/>
        <xdr:cNvSpPr txBox="1">
          <a:spLocks noChangeArrowheads="1"/>
        </xdr:cNvSpPr>
      </xdr:nvSpPr>
      <xdr:spPr bwMode="auto">
        <a:xfrm>
          <a:off x="10058400" y="1533525"/>
          <a:ext cx="171450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Calibri"/>
            </a:rPr>
            <a:t>N°</a:t>
          </a:r>
        </a:p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(Réservé à l’organisateur)</a:t>
          </a: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342900</xdr:colOff>
      <xdr:row>0</xdr:row>
      <xdr:rowOff>1402048</xdr:rowOff>
    </xdr:to>
    <xdr:pic>
      <xdr:nvPicPr>
        <xdr:cNvPr id="3" name="Image 2" descr="cd44_logo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57150"/>
          <a:ext cx="1657350" cy="1344898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0</xdr:row>
      <xdr:rowOff>141703</xdr:rowOff>
    </xdr:from>
    <xdr:to>
      <xdr:col>8</xdr:col>
      <xdr:colOff>899238</xdr:colOff>
      <xdr:row>0</xdr:row>
      <xdr:rowOff>570327</xdr:rowOff>
    </xdr:to>
    <xdr:pic>
      <xdr:nvPicPr>
        <xdr:cNvPr id="4" name="Image 3" descr="logo ascbg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05875" y="141703"/>
          <a:ext cx="965913" cy="428624"/>
        </a:xfrm>
        <a:prstGeom prst="rect">
          <a:avLst/>
        </a:prstGeom>
      </xdr:spPr>
    </xdr:pic>
    <xdr:clientData/>
  </xdr:twoCellAnchor>
  <xdr:twoCellAnchor editAs="oneCell">
    <xdr:from>
      <xdr:col>9</xdr:col>
      <xdr:colOff>523876</xdr:colOff>
      <xdr:row>0</xdr:row>
      <xdr:rowOff>76200</xdr:rowOff>
    </xdr:from>
    <xdr:to>
      <xdr:col>10</xdr:col>
      <xdr:colOff>574337</xdr:colOff>
      <xdr:row>0</xdr:row>
      <xdr:rowOff>1113252</xdr:rowOff>
    </xdr:to>
    <xdr:pic>
      <xdr:nvPicPr>
        <xdr:cNvPr id="5" name="Image 4" descr="logo cambro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477501" y="76200"/>
          <a:ext cx="1031536" cy="1037052"/>
        </a:xfrm>
        <a:prstGeom prst="rect">
          <a:avLst/>
        </a:prstGeom>
      </xdr:spPr>
    </xdr:pic>
    <xdr:clientData/>
  </xdr:twoCellAnchor>
  <xdr:twoCellAnchor editAs="oneCell">
    <xdr:from>
      <xdr:col>7</xdr:col>
      <xdr:colOff>914400</xdr:colOff>
      <xdr:row>0</xdr:row>
      <xdr:rowOff>798927</xdr:rowOff>
    </xdr:from>
    <xdr:to>
      <xdr:col>8</xdr:col>
      <xdr:colOff>952500</xdr:colOff>
      <xdr:row>0</xdr:row>
      <xdr:rowOff>1284702</xdr:rowOff>
    </xdr:to>
    <xdr:pic>
      <xdr:nvPicPr>
        <xdr:cNvPr id="6" name="Image 5"/>
        <xdr:cNvPicPr/>
      </xdr:nvPicPr>
      <xdr:blipFill>
        <a:blip xmlns:r="http://schemas.openxmlformats.org/officeDocument/2006/relationships" r:embed="rId4" cstate="print"/>
        <a:srcRect l="19669" t="35882" r="40331" b="36765"/>
        <a:stretch>
          <a:fillRect/>
        </a:stretch>
      </xdr:blipFill>
      <xdr:spPr bwMode="auto">
        <a:xfrm>
          <a:off x="8905875" y="798927"/>
          <a:ext cx="10191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9</xdr:col>
      <xdr:colOff>457200</xdr:colOff>
      <xdr:row>0</xdr:row>
      <xdr:rowOff>1056102</xdr:rowOff>
    </xdr:from>
    <xdr:ext cx="1200150" cy="314325"/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410825" y="1056102"/>
          <a:ext cx="1200150" cy="314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La Cambronnaise</a:t>
          </a:r>
        </a:p>
        <a:p>
          <a:pPr algn="l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auvegarde%20du%2023%203%2016\Gym\2016\f&#233;d&#233;ral%202016\retour%20inscription\essai%20retour%20asso%20du%204%204%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associations"/>
      <sheetName val="Feuil2"/>
      <sheetName val="Bon de commande"/>
    </sheetNames>
    <sheetDataSet>
      <sheetData sheetId="0" refreshError="1"/>
      <sheetData sheetId="1">
        <row r="3">
          <cell r="M3" t="str">
            <v>x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tionalgam2016@fscf44.fr" TargetMode="External"/><Relationship Id="rId1" Type="http://schemas.openxmlformats.org/officeDocument/2006/relationships/hyperlink" Target="mailto:nationalgam2016@fscf44.fr?subject=inscrition%20national%20masculin%202016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8"/>
  <sheetViews>
    <sheetView showGridLines="0" showZeros="0" tabSelected="1" zoomScale="75" zoomScaleNormal="75" workbookViewId="0">
      <selection activeCell="H7" sqref="H7"/>
    </sheetView>
  </sheetViews>
  <sheetFormatPr baseColWidth="10" defaultRowHeight="19.5"/>
  <cols>
    <col min="1" max="1" width="20" style="1" customWidth="1"/>
    <col min="2" max="2" width="18.5703125" style="1" customWidth="1"/>
    <col min="3" max="3" width="21.42578125" style="1" customWidth="1"/>
    <col min="4" max="4" width="14.7109375" style="1" customWidth="1"/>
    <col min="5" max="5" width="16.85546875" style="1" customWidth="1"/>
    <col min="6" max="6" width="16" style="1" customWidth="1"/>
    <col min="7" max="11" width="14.7109375" style="1" customWidth="1"/>
    <col min="12" max="12" width="11.42578125" style="1"/>
    <col min="13" max="13" width="11.7109375" style="1" hidden="1" customWidth="1"/>
    <col min="14" max="16384" width="11.42578125" style="1"/>
  </cols>
  <sheetData>
    <row r="1" spans="1:13" ht="120.75" customHeigh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3" ht="31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ht="25.5" customHeight="1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M3" s="3" t="s">
        <v>2</v>
      </c>
    </row>
    <row r="4" spans="1:13" ht="20.100000000000001" customHeight="1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3" ht="30.75" customHeight="1">
      <c r="A5" s="34" t="s">
        <v>70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3" ht="20.100000000000001" customHeight="1">
      <c r="A6" s="19" t="s">
        <v>39</v>
      </c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ht="20.100000000000001" customHeight="1">
      <c r="A7" s="27"/>
      <c r="B7" s="27"/>
      <c r="C7" s="27"/>
      <c r="D7" s="27"/>
      <c r="E7" s="27"/>
      <c r="F7" s="27"/>
      <c r="G7" s="27"/>
      <c r="H7" s="4"/>
      <c r="I7" s="4"/>
      <c r="J7" s="4"/>
    </row>
    <row r="8" spans="1:13" ht="30" customHeight="1">
      <c r="A8" s="24" t="s">
        <v>4</v>
      </c>
      <c r="B8" s="25"/>
      <c r="C8" s="25"/>
      <c r="D8" s="25"/>
      <c r="E8" s="25"/>
      <c r="F8" s="25"/>
      <c r="G8" s="25"/>
      <c r="H8" s="25"/>
      <c r="I8" s="25"/>
      <c r="J8" s="25"/>
      <c r="K8" s="26"/>
    </row>
    <row r="9" spans="1:13" ht="9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s="7" customFormat="1" ht="30" customHeight="1">
      <c r="A10" s="5" t="s">
        <v>5</v>
      </c>
      <c r="B10" s="36"/>
      <c r="C10" s="37"/>
      <c r="D10" s="37"/>
      <c r="E10" s="38"/>
      <c r="F10" s="6" t="s">
        <v>6</v>
      </c>
      <c r="G10" s="36"/>
      <c r="H10" s="37"/>
      <c r="I10" s="37"/>
      <c r="J10" s="37"/>
      <c r="K10" s="38"/>
    </row>
    <row r="11" spans="1:13" ht="12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3" s="17" customFormat="1" ht="30" customHeight="1">
      <c r="A12" s="24" t="s">
        <v>38</v>
      </c>
      <c r="B12" s="25"/>
      <c r="C12" s="25"/>
      <c r="D12" s="25"/>
      <c r="E12" s="25"/>
      <c r="F12" s="25"/>
      <c r="G12" s="25"/>
      <c r="H12" s="25"/>
      <c r="I12" s="25"/>
      <c r="J12" s="25"/>
      <c r="K12" s="26"/>
    </row>
    <row r="13" spans="1:13" ht="12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3" ht="30" customHeight="1">
      <c r="A14" s="8" t="s">
        <v>7</v>
      </c>
      <c r="B14" s="36"/>
      <c r="C14" s="37"/>
      <c r="D14" s="37"/>
      <c r="E14" s="38"/>
      <c r="F14" s="9" t="s">
        <v>8</v>
      </c>
      <c r="G14" s="36"/>
      <c r="H14" s="37"/>
      <c r="I14" s="37"/>
      <c r="J14" s="37"/>
      <c r="K14" s="38"/>
    </row>
    <row r="15" spans="1:13" ht="30" customHeight="1">
      <c r="A15" s="8" t="s">
        <v>9</v>
      </c>
      <c r="B15" s="36"/>
      <c r="C15" s="37"/>
      <c r="D15" s="37"/>
      <c r="E15" s="38"/>
      <c r="F15" s="9" t="s">
        <v>10</v>
      </c>
      <c r="G15" s="36"/>
      <c r="H15" s="37"/>
      <c r="I15" s="37"/>
      <c r="J15" s="37"/>
      <c r="K15" s="38"/>
    </row>
    <row r="16" spans="1:13" ht="30" customHeight="1">
      <c r="A16" s="8" t="s">
        <v>11</v>
      </c>
      <c r="B16" s="36"/>
      <c r="C16" s="37"/>
      <c r="D16" s="37"/>
      <c r="E16" s="37"/>
      <c r="F16" s="37"/>
      <c r="G16" s="37"/>
      <c r="H16" s="37"/>
      <c r="I16" s="37"/>
      <c r="J16" s="37"/>
      <c r="K16" s="38"/>
    </row>
    <row r="17" spans="1:11" ht="1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s="17" customFormat="1" ht="20.100000000000001" customHeight="1">
      <c r="A18" s="24" t="s">
        <v>12</v>
      </c>
      <c r="B18" s="25"/>
      <c r="C18" s="25"/>
      <c r="D18" s="25"/>
      <c r="E18" s="25"/>
      <c r="F18" s="25"/>
      <c r="G18" s="25"/>
      <c r="H18" s="25"/>
      <c r="I18" s="25"/>
      <c r="J18" s="25"/>
      <c r="K18" s="26"/>
    </row>
    <row r="19" spans="1:11" ht="21.75" customHeight="1">
      <c r="A19" s="2"/>
      <c r="B19" s="2"/>
      <c r="C19" s="2" t="s">
        <v>13</v>
      </c>
      <c r="D19" s="2" t="s">
        <v>14</v>
      </c>
      <c r="E19" s="2" t="s">
        <v>15</v>
      </c>
      <c r="F19" s="2" t="s">
        <v>16</v>
      </c>
      <c r="G19" s="2"/>
      <c r="H19" s="2"/>
      <c r="I19" s="2"/>
      <c r="J19" s="2"/>
      <c r="K19" s="2"/>
    </row>
    <row r="20" spans="1:11" ht="22.5" customHeight="1">
      <c r="A20" s="2"/>
      <c r="C20" s="10" t="s">
        <v>17</v>
      </c>
      <c r="D20" s="35"/>
      <c r="E20" s="11">
        <v>10</v>
      </c>
      <c r="F20" s="11">
        <f>E20*D20</f>
        <v>0</v>
      </c>
      <c r="G20" s="2"/>
      <c r="H20" s="2"/>
      <c r="I20" s="2"/>
      <c r="J20" s="2"/>
      <c r="K20" s="2"/>
    </row>
    <row r="21" spans="1:11" ht="22.5" customHeight="1">
      <c r="A21" s="2"/>
      <c r="B21" s="2"/>
      <c r="C21" s="10" t="s">
        <v>18</v>
      </c>
      <c r="D21" s="35"/>
      <c r="E21" s="11">
        <v>10</v>
      </c>
      <c r="F21" s="11">
        <f t="shared" ref="F21:F26" si="0">E21*D21</f>
        <v>0</v>
      </c>
      <c r="G21" s="2"/>
      <c r="H21" s="2"/>
      <c r="I21" s="2"/>
      <c r="J21" s="2"/>
      <c r="K21" s="2"/>
    </row>
    <row r="22" spans="1:11" ht="22.5" customHeight="1">
      <c r="A22" s="2"/>
      <c r="B22" s="2"/>
      <c r="C22" s="10" t="s">
        <v>19</v>
      </c>
      <c r="D22" s="35"/>
      <c r="E22" s="11">
        <v>10</v>
      </c>
      <c r="F22" s="11">
        <f t="shared" si="0"/>
        <v>0</v>
      </c>
      <c r="G22" s="2"/>
      <c r="H22" s="2"/>
      <c r="I22" s="2"/>
      <c r="J22" s="2"/>
      <c r="K22" s="2"/>
    </row>
    <row r="23" spans="1:11" ht="22.5" customHeight="1">
      <c r="A23" s="2"/>
      <c r="B23" s="2"/>
      <c r="C23" s="10" t="s">
        <v>20</v>
      </c>
      <c r="D23" s="35"/>
      <c r="E23" s="11">
        <v>10</v>
      </c>
      <c r="F23" s="11">
        <f t="shared" si="0"/>
        <v>0</v>
      </c>
      <c r="G23" s="2"/>
      <c r="H23" s="2"/>
      <c r="I23" s="2"/>
      <c r="J23" s="2"/>
      <c r="K23" s="2"/>
    </row>
    <row r="24" spans="1:11" ht="22.5" customHeight="1">
      <c r="A24" s="2"/>
      <c r="B24" s="2"/>
      <c r="C24" s="10" t="s">
        <v>21</v>
      </c>
      <c r="D24" s="35"/>
      <c r="E24" s="11">
        <v>10</v>
      </c>
      <c r="F24" s="11">
        <f t="shared" si="0"/>
        <v>0</v>
      </c>
      <c r="G24" s="2"/>
      <c r="H24" s="2"/>
      <c r="I24" s="2"/>
      <c r="J24" s="2"/>
      <c r="K24" s="2"/>
    </row>
    <row r="25" spans="1:11" ht="22.5" customHeight="1">
      <c r="A25" s="2"/>
      <c r="B25" s="2"/>
      <c r="C25" s="10" t="s">
        <v>22</v>
      </c>
      <c r="D25" s="35"/>
      <c r="E25" s="11">
        <v>10</v>
      </c>
      <c r="F25" s="11">
        <f t="shared" si="0"/>
        <v>0</v>
      </c>
      <c r="G25" s="2"/>
      <c r="H25" s="2"/>
      <c r="I25" s="2"/>
      <c r="J25" s="2"/>
      <c r="K25" s="2"/>
    </row>
    <row r="26" spans="1:11" ht="22.5" customHeight="1">
      <c r="A26" s="2"/>
      <c r="B26" s="2"/>
      <c r="C26" s="10" t="s">
        <v>23</v>
      </c>
      <c r="D26" s="35"/>
      <c r="E26" s="11">
        <v>10</v>
      </c>
      <c r="F26" s="39">
        <f t="shared" si="0"/>
        <v>0</v>
      </c>
      <c r="G26" s="2"/>
      <c r="H26" s="2"/>
      <c r="I26" s="2"/>
      <c r="J26" s="2"/>
      <c r="K26" s="2"/>
    </row>
    <row r="27" spans="1:11" ht="19.5" customHeight="1">
      <c r="A27" s="2"/>
      <c r="B27" s="2"/>
      <c r="C27" s="2"/>
      <c r="D27" s="2"/>
      <c r="E27" s="2"/>
      <c r="F27" s="2"/>
      <c r="G27" s="12">
        <f>SUM(F20:F26)</f>
        <v>0</v>
      </c>
      <c r="H27" s="2"/>
      <c r="I27" s="2"/>
      <c r="J27" s="2"/>
      <c r="K27" s="2"/>
    </row>
    <row r="28" spans="1:11" ht="10.5" customHeight="1">
      <c r="A28" s="2"/>
      <c r="B28" s="2"/>
      <c r="C28" s="2"/>
      <c r="D28" s="2"/>
      <c r="E28" s="2"/>
      <c r="F28" s="2"/>
      <c r="G28" s="8"/>
      <c r="H28" s="8"/>
      <c r="I28" s="2"/>
      <c r="J28" s="2"/>
      <c r="K28" s="2"/>
    </row>
    <row r="29" spans="1:11" ht="51.75" customHeight="1">
      <c r="A29" s="28" t="s">
        <v>67</v>
      </c>
      <c r="B29" s="25"/>
      <c r="C29" s="25"/>
      <c r="D29" s="25"/>
      <c r="E29" s="25"/>
      <c r="F29" s="25"/>
      <c r="G29" s="25"/>
      <c r="H29" s="25"/>
      <c r="I29" s="25"/>
      <c r="J29" s="25"/>
      <c r="K29" s="26"/>
    </row>
    <row r="30" spans="1:11" ht="18.75" customHeight="1">
      <c r="A30" s="2"/>
      <c r="B30" s="2"/>
      <c r="C30" s="2"/>
      <c r="D30" s="2" t="s">
        <v>14</v>
      </c>
      <c r="E30" s="2" t="s">
        <v>15</v>
      </c>
      <c r="F30" s="2" t="s">
        <v>16</v>
      </c>
      <c r="G30" s="2" t="s">
        <v>32</v>
      </c>
      <c r="H30" s="2"/>
      <c r="I30" s="2"/>
      <c r="J30" s="2"/>
      <c r="K30" s="2"/>
    </row>
    <row r="31" spans="1:11" ht="24" customHeight="1">
      <c r="A31" s="2"/>
      <c r="C31" s="15" t="s">
        <v>33</v>
      </c>
      <c r="D31" s="35"/>
      <c r="E31" s="11">
        <v>7</v>
      </c>
      <c r="F31" s="11">
        <f>E31*D31</f>
        <v>0</v>
      </c>
      <c r="G31" s="35"/>
      <c r="H31" s="2"/>
      <c r="I31" s="2"/>
      <c r="J31" s="2"/>
      <c r="K31" s="2"/>
    </row>
    <row r="32" spans="1:11" ht="24" customHeight="1">
      <c r="A32" s="2"/>
      <c r="C32" s="15" t="s">
        <v>34</v>
      </c>
      <c r="D32" s="35"/>
      <c r="E32" s="11">
        <v>14</v>
      </c>
      <c r="F32" s="11">
        <f>E32*D32</f>
        <v>0</v>
      </c>
      <c r="G32" s="35"/>
      <c r="H32" s="35"/>
      <c r="I32" s="2"/>
      <c r="J32" s="2"/>
      <c r="K32" s="2"/>
    </row>
    <row r="33" spans="1:11" ht="24" customHeight="1">
      <c r="A33" s="2"/>
      <c r="C33" s="15" t="s">
        <v>35</v>
      </c>
      <c r="D33" s="35"/>
      <c r="E33" s="11">
        <v>25</v>
      </c>
      <c r="F33" s="11">
        <f>E33*D33</f>
        <v>0</v>
      </c>
      <c r="G33" s="2"/>
      <c r="H33" s="2"/>
      <c r="I33" s="2"/>
      <c r="J33" s="2"/>
      <c r="K33" s="2"/>
    </row>
    <row r="34" spans="1:11" ht="24" customHeight="1">
      <c r="A34" s="2"/>
      <c r="C34" s="15"/>
      <c r="D34" s="11">
        <v>6</v>
      </c>
      <c r="E34" s="11"/>
      <c r="F34" s="11"/>
      <c r="G34" s="40">
        <f>SUM(F31:F33)</f>
        <v>0</v>
      </c>
      <c r="H34" s="2"/>
      <c r="I34" s="2"/>
      <c r="J34" s="2"/>
      <c r="K34" s="2"/>
    </row>
    <row r="35" spans="1:1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0" customHeight="1">
      <c r="A36" s="24" t="s">
        <v>24</v>
      </c>
      <c r="B36" s="25"/>
      <c r="C36" s="25"/>
      <c r="D36" s="25"/>
      <c r="E36" s="25"/>
      <c r="F36" s="25"/>
      <c r="G36" s="25"/>
      <c r="H36" s="25"/>
      <c r="I36" s="25"/>
      <c r="J36" s="25"/>
      <c r="K36" s="26"/>
    </row>
    <row r="37" spans="1:11" ht="14.25" customHeight="1">
      <c r="A37" s="2"/>
      <c r="B37" s="2"/>
      <c r="C37" s="2"/>
      <c r="D37" s="2" t="s">
        <v>14</v>
      </c>
      <c r="E37" s="2" t="s">
        <v>15</v>
      </c>
      <c r="F37" s="2" t="s">
        <v>16</v>
      </c>
      <c r="G37" s="2"/>
      <c r="H37" s="2"/>
      <c r="I37" s="2"/>
      <c r="J37" s="2"/>
      <c r="K37" s="2"/>
    </row>
    <row r="38" spans="1:11" ht="34.5" customHeight="1">
      <c r="A38" s="2"/>
      <c r="C38" s="10"/>
      <c r="D38" s="35"/>
      <c r="E38" s="11">
        <v>1</v>
      </c>
      <c r="F38" s="39">
        <f>E38*D38</f>
        <v>0</v>
      </c>
      <c r="G38" s="2"/>
      <c r="H38" s="2"/>
      <c r="I38" s="2"/>
      <c r="J38" s="2"/>
      <c r="K38" s="2"/>
    </row>
    <row r="39" spans="1:11" ht="34.5" customHeight="1">
      <c r="A39" s="2"/>
      <c r="C39" s="10"/>
      <c r="D39" s="13"/>
      <c r="E39" s="11"/>
      <c r="F39" s="11"/>
      <c r="G39" s="2"/>
      <c r="H39" s="2"/>
      <c r="I39" s="2"/>
      <c r="J39" s="2"/>
      <c r="K39" s="2"/>
    </row>
    <row r="40" spans="1:11" ht="47.25" customHeight="1">
      <c r="A40" s="28" t="s">
        <v>68</v>
      </c>
      <c r="B40" s="25"/>
      <c r="C40" s="25"/>
      <c r="D40" s="25"/>
      <c r="E40" s="25"/>
      <c r="F40" s="25"/>
      <c r="G40" s="25"/>
      <c r="H40" s="25"/>
      <c r="I40" s="25"/>
      <c r="J40" s="25"/>
      <c r="K40" s="26"/>
    </row>
    <row r="41" spans="1:11" ht="14.25" customHeight="1">
      <c r="A41" s="2"/>
      <c r="B41" s="2"/>
      <c r="C41" s="2"/>
      <c r="G41" s="18"/>
      <c r="H41" s="18"/>
      <c r="I41" s="18"/>
      <c r="J41" s="18"/>
      <c r="K41" s="2"/>
    </row>
    <row r="42" spans="1:11" ht="14.25" customHeight="1">
      <c r="A42" s="2"/>
      <c r="C42" s="10"/>
      <c r="G42" s="20" t="s">
        <v>69</v>
      </c>
      <c r="H42" s="20"/>
      <c r="I42" s="20"/>
      <c r="J42" s="14"/>
    </row>
    <row r="43" spans="1:11" ht="22.5" customHeight="1">
      <c r="A43" s="2"/>
      <c r="C43" s="10"/>
      <c r="D43" s="2" t="s">
        <v>14</v>
      </c>
      <c r="E43" s="2" t="s">
        <v>15</v>
      </c>
      <c r="F43" s="2" t="s">
        <v>16</v>
      </c>
      <c r="G43" s="10"/>
      <c r="H43" s="35"/>
      <c r="I43" s="10"/>
      <c r="J43" s="2"/>
    </row>
    <row r="44" spans="1:11" ht="30" customHeight="1">
      <c r="A44" s="2"/>
      <c r="C44" s="10"/>
      <c r="D44" s="35"/>
      <c r="E44" s="11">
        <v>15</v>
      </c>
      <c r="F44" s="39">
        <f>E44*D44</f>
        <v>0</v>
      </c>
      <c r="G44" s="20" t="s">
        <v>36</v>
      </c>
      <c r="H44" s="20"/>
      <c r="I44" s="20"/>
    </row>
    <row r="45" spans="1:11" ht="23.25" customHeight="1">
      <c r="A45" s="2"/>
      <c r="C45" s="10"/>
      <c r="D45" s="14"/>
      <c r="E45" s="11"/>
      <c r="F45" s="11"/>
      <c r="G45" s="2"/>
      <c r="H45" s="35"/>
      <c r="I45" s="10"/>
      <c r="J45" s="2"/>
    </row>
    <row r="46" spans="1:11" ht="14.25" customHeight="1">
      <c r="A46" s="2"/>
      <c r="C46" s="15"/>
      <c r="D46" s="14"/>
      <c r="E46" s="11"/>
      <c r="F46" s="11"/>
      <c r="G46" s="2"/>
      <c r="K46" s="2"/>
    </row>
    <row r="47" spans="1:11" ht="14.25" customHeight="1">
      <c r="A47" s="2"/>
      <c r="C47" s="10"/>
      <c r="D47" s="14"/>
      <c r="E47" s="11"/>
      <c r="J47" s="2"/>
      <c r="K47" s="2"/>
    </row>
    <row r="48" spans="1:11" ht="30" customHeight="1">
      <c r="A48" s="24" t="s">
        <v>25</v>
      </c>
      <c r="B48" s="25"/>
      <c r="C48" s="25"/>
      <c r="D48" s="25"/>
      <c r="E48" s="25"/>
      <c r="F48" s="25"/>
      <c r="G48" s="25"/>
      <c r="H48" s="25"/>
      <c r="I48" s="25"/>
      <c r="J48" s="25"/>
      <c r="K48" s="26"/>
    </row>
    <row r="49" spans="1:11" ht="14.25" customHeight="1">
      <c r="A49" s="2"/>
      <c r="B49" s="2"/>
      <c r="C49" s="2"/>
      <c r="D49" s="2" t="s">
        <v>14</v>
      </c>
      <c r="E49" s="2"/>
      <c r="F49" s="2" t="s">
        <v>16</v>
      </c>
      <c r="G49" s="2"/>
      <c r="H49" s="2"/>
      <c r="I49" s="2"/>
      <c r="J49" s="2"/>
      <c r="K49" s="2"/>
    </row>
    <row r="50" spans="1:11" ht="21" customHeight="1">
      <c r="A50" s="2"/>
      <c r="D50" s="10" t="s">
        <v>26</v>
      </c>
      <c r="E50" s="11"/>
      <c r="F50" s="39">
        <f>G27</f>
        <v>0</v>
      </c>
      <c r="G50" s="2"/>
      <c r="H50" s="2"/>
      <c r="I50" s="2"/>
      <c r="J50" s="2"/>
      <c r="K50" s="2"/>
    </row>
    <row r="51" spans="1:11" ht="19.5" customHeight="1">
      <c r="A51" s="2"/>
      <c r="D51" s="10" t="s">
        <v>27</v>
      </c>
      <c r="E51" s="11"/>
      <c r="F51" s="39">
        <f>G34</f>
        <v>0</v>
      </c>
      <c r="G51" s="2"/>
      <c r="H51" s="2"/>
      <c r="I51" s="2"/>
      <c r="J51" s="2"/>
      <c r="K51" s="2"/>
    </row>
    <row r="52" spans="1:11" ht="22.5" customHeight="1">
      <c r="A52" s="2"/>
      <c r="D52" s="10" t="s">
        <v>24</v>
      </c>
      <c r="E52" s="11"/>
      <c r="F52" s="39">
        <f>F38</f>
        <v>0</v>
      </c>
      <c r="G52" s="2"/>
      <c r="H52" s="2" t="s">
        <v>37</v>
      </c>
      <c r="I52" s="2"/>
      <c r="J52" s="2"/>
      <c r="K52" s="2"/>
    </row>
    <row r="53" spans="1:11" ht="25.5" customHeight="1">
      <c r="A53" s="2"/>
      <c r="D53" s="10" t="s">
        <v>28</v>
      </c>
      <c r="E53" s="11"/>
      <c r="F53" s="39">
        <f>F44</f>
        <v>0</v>
      </c>
      <c r="G53" s="2"/>
      <c r="H53" s="40">
        <f>SUM(F50:F53)</f>
        <v>0</v>
      </c>
      <c r="I53" s="2"/>
      <c r="J53" s="2"/>
      <c r="K53" s="2"/>
    </row>
    <row r="54" spans="1:11" ht="20.100000000000001" customHeight="1">
      <c r="A54" s="29" t="s">
        <v>29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</row>
    <row r="55" spans="1:11" ht="20.100000000000001" customHeight="1"/>
    <row r="56" spans="1:11" ht="20.100000000000001" customHeight="1">
      <c r="C56" s="31" t="s">
        <v>30</v>
      </c>
      <c r="D56" s="31"/>
      <c r="E56" s="31"/>
      <c r="F56" s="31"/>
      <c r="G56" s="32"/>
      <c r="H56" s="33" t="s">
        <v>31</v>
      </c>
      <c r="I56" s="33"/>
      <c r="J56" s="33"/>
    </row>
    <row r="57" spans="1:11" ht="20.100000000000001" customHeight="1">
      <c r="C57" s="31"/>
      <c r="D57" s="31"/>
      <c r="E57" s="31"/>
      <c r="F57" s="31"/>
      <c r="G57" s="32"/>
      <c r="H57" s="33"/>
      <c r="I57" s="33"/>
      <c r="J57" s="33"/>
    </row>
    <row r="58" spans="1:11" ht="20.100000000000001" customHeight="1"/>
    <row r="59" spans="1:11" ht="20.100000000000001" customHeight="1"/>
    <row r="60" spans="1:11" ht="20.100000000000001" customHeight="1"/>
    <row r="61" spans="1:11" ht="20.100000000000001" customHeight="1"/>
    <row r="62" spans="1:11" ht="20.100000000000001" customHeight="1"/>
    <row r="63" spans="1:11" ht="20.100000000000001" customHeight="1"/>
    <row r="64" spans="1:11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</sheetData>
  <sheetProtection password="E07C" sheet="1" objects="1" scenarios="1" selectLockedCells="1"/>
  <mergeCells count="25">
    <mergeCell ref="A5:K5"/>
    <mergeCell ref="A48:K48"/>
    <mergeCell ref="A54:K54"/>
    <mergeCell ref="C56:G57"/>
    <mergeCell ref="H56:J57"/>
    <mergeCell ref="G42:I42"/>
    <mergeCell ref="G15:K15"/>
    <mergeCell ref="B16:K16"/>
    <mergeCell ref="A18:K18"/>
    <mergeCell ref="A29:K29"/>
    <mergeCell ref="A40:K40"/>
    <mergeCell ref="A6:K6"/>
    <mergeCell ref="G44:I44"/>
    <mergeCell ref="A1:L1"/>
    <mergeCell ref="A3:K3"/>
    <mergeCell ref="A4:K4"/>
    <mergeCell ref="A36:K36"/>
    <mergeCell ref="A7:G7"/>
    <mergeCell ref="A8:K8"/>
    <mergeCell ref="B10:E10"/>
    <mergeCell ref="G10:K10"/>
    <mergeCell ref="A12:K12"/>
    <mergeCell ref="B14:E14"/>
    <mergeCell ref="G14:K14"/>
    <mergeCell ref="B15:E15"/>
  </mergeCells>
  <dataValidations count="2">
    <dataValidation type="list" allowBlank="1" showInputMessage="1" showErrorMessage="1" sqref="H45 H32 G31:G32">
      <formula1>" ,Arçons, Anneaux,Sol,Paralelles"</formula1>
    </dataValidation>
    <dataValidation type="list" allowBlank="1" showInputMessage="1" showErrorMessage="1" sqref="H43">
      <formula1>"9 11 Ans, 11 14 Ans,S,M,L,XL,XXL"</formula1>
    </dataValidation>
  </dataValidations>
  <hyperlinks>
    <hyperlink ref="H56:J57" r:id="rId1" display="Envoyer"/>
    <hyperlink ref="A54" r:id="rId2"/>
  </hyperlinks>
  <printOptions horizontalCentered="1" verticalCentered="1"/>
  <pageMargins left="0.35433070866141736" right="0.23622047244094491" top="0.15748031496062992" bottom="0.39370078740157483" header="0.31496062992125984" footer="0.39370078740157483"/>
  <pageSetup paperSize="9" scale="52" fitToHeight="2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B4:AI5"/>
  <sheetViews>
    <sheetView workbookViewId="0"/>
  </sheetViews>
  <sheetFormatPr baseColWidth="10" defaultRowHeight="15"/>
  <sheetData>
    <row r="4" spans="2:35">
      <c r="B4" t="s">
        <v>40</v>
      </c>
      <c r="C4" t="s">
        <v>41</v>
      </c>
      <c r="D4" t="s">
        <v>42</v>
      </c>
      <c r="E4" t="s">
        <v>43</v>
      </c>
      <c r="F4" t="s">
        <v>44</v>
      </c>
      <c r="G4" t="s">
        <v>65</v>
      </c>
      <c r="H4" t="s">
        <v>45</v>
      </c>
      <c r="J4" t="s">
        <v>46</v>
      </c>
      <c r="K4" t="s">
        <v>47</v>
      </c>
      <c r="L4" t="s">
        <v>48</v>
      </c>
      <c r="M4" t="s">
        <v>49</v>
      </c>
      <c r="N4" t="s">
        <v>50</v>
      </c>
      <c r="O4" t="s">
        <v>51</v>
      </c>
      <c r="P4" t="s">
        <v>52</v>
      </c>
      <c r="R4" t="s">
        <v>33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Y4" t="s">
        <v>58</v>
      </c>
      <c r="AA4" t="s">
        <v>59</v>
      </c>
      <c r="AB4" t="s">
        <v>60</v>
      </c>
      <c r="AC4" t="s">
        <v>61</v>
      </c>
      <c r="AE4" t="s">
        <v>66</v>
      </c>
      <c r="AF4" t="s">
        <v>62</v>
      </c>
      <c r="AG4" t="s">
        <v>58</v>
      </c>
      <c r="AH4" t="s">
        <v>63</v>
      </c>
      <c r="AI4" t="s">
        <v>64</v>
      </c>
    </row>
    <row r="5" spans="2:35">
      <c r="B5">
        <f>'Bon de commande'!B10:E10</f>
        <v>0</v>
      </c>
      <c r="C5">
        <f>'Bon de commande'!G10</f>
        <v>0</v>
      </c>
      <c r="D5">
        <f>'Bon de commande'!B14</f>
        <v>0</v>
      </c>
      <c r="E5">
        <f>'Bon de commande'!G14</f>
        <v>0</v>
      </c>
      <c r="F5">
        <f>'Bon de commande'!B15</f>
        <v>0</v>
      </c>
      <c r="G5">
        <f>'Bon de commande'!G15</f>
        <v>0</v>
      </c>
      <c r="H5">
        <f>'Bon de commande'!B16</f>
        <v>0</v>
      </c>
      <c r="J5">
        <f>'Bon de commande'!D20</f>
        <v>0</v>
      </c>
      <c r="K5">
        <f>'Bon de commande'!D21</f>
        <v>0</v>
      </c>
      <c r="L5">
        <f>'Bon de commande'!D22</f>
        <v>0</v>
      </c>
      <c r="M5">
        <f>'Bon de commande'!D23</f>
        <v>0</v>
      </c>
      <c r="N5">
        <f>'Bon de commande'!D24</f>
        <v>0</v>
      </c>
      <c r="O5">
        <f>'Bon de commande'!D25</f>
        <v>0</v>
      </c>
      <c r="P5">
        <f>'Bon de commande'!D26</f>
        <v>0</v>
      </c>
      <c r="R5">
        <f>'Bon de commande'!D31</f>
        <v>0</v>
      </c>
      <c r="S5">
        <f>'Bon de commande'!G31</f>
        <v>0</v>
      </c>
      <c r="T5">
        <f>'Bon de commande'!D32</f>
        <v>0</v>
      </c>
      <c r="U5">
        <f>'Bon de commande'!G32</f>
        <v>0</v>
      </c>
      <c r="V5">
        <f>'Bon de commande'!H32</f>
        <v>0</v>
      </c>
      <c r="W5">
        <f>'Bon de commande'!D33</f>
        <v>0</v>
      </c>
      <c r="Y5">
        <f>'Bon de commande'!D38</f>
        <v>0</v>
      </c>
      <c r="AA5">
        <f>'Bon de commande'!D44</f>
        <v>0</v>
      </c>
      <c r="AB5">
        <f>'Bon de commande'!H45</f>
        <v>0</v>
      </c>
      <c r="AC5">
        <f>+'Bon de commande'!H43</f>
        <v>0</v>
      </c>
      <c r="AE5" s="16">
        <f>'Bon de commande'!F50</f>
        <v>0</v>
      </c>
      <c r="AF5" s="16">
        <f>'Bon de commande'!F51</f>
        <v>0</v>
      </c>
      <c r="AG5" s="16">
        <f>'Bon de commande'!F52</f>
        <v>0</v>
      </c>
      <c r="AH5" s="16">
        <f>'Bon de commande'!F53</f>
        <v>0</v>
      </c>
      <c r="AI5" s="16">
        <f>'Bon de commande'!H53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Bon de commande</vt:lpstr>
      <vt:lpstr>Feuil1</vt:lpstr>
      <vt:lpstr>'Bon de commande'!choix</vt:lpstr>
      <vt:lpstr>'Bon de commande'!Zone_d_impression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Corinne Bruno</dc:creator>
  <cp:lastModifiedBy>Corinne Bruno</cp:lastModifiedBy>
  <cp:lastPrinted>2016-04-10T19:34:44Z</cp:lastPrinted>
  <dcterms:created xsi:type="dcterms:W3CDTF">2016-04-08T10:12:35Z</dcterms:created>
  <dcterms:modified xsi:type="dcterms:W3CDTF">2016-04-11T09:34:17Z</dcterms:modified>
</cp:coreProperties>
</file>